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 tabRatio="500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76" l="1"/>
  <c r="J196"/>
  <c r="L196"/>
  <c r="I196"/>
  <c r="H196"/>
  <c r="G196"/>
  <c r="F196"/>
</calcChain>
</file>

<file path=xl/sharedStrings.xml><?xml version="1.0" encoding="utf-8"?>
<sst xmlns="http://schemas.openxmlformats.org/spreadsheetml/2006/main" count="280" uniqueCount="78">
  <si>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</si>
  <si>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</si>
  <si>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</si>
  <si>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</si>
  <si>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</si>
  <si>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</si>
  <si>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</si>
  <si>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</si>
  <si>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</si>
  <si>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</si>
  <si>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</si>
  <si>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</si>
  <si>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</si>
  <si>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</si>
  <si>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</si>
  <si>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</si>
  <si>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</si>
  <si>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</si>
  <si>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</si>
  <si>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</si>
  <si>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</si>
  <si>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</si>
  <si>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</si>
  <si>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</si>
  <si>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</si>
  <si>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</si>
  <si>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</si>
  <si>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</si>
  <si>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</si>
  <si>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</si>
  <si>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</si>
  <si>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</si>
  <si>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</si>
  <si>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</si>
  <si>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</si>
  <si>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</si>
  <si>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</si>
  <si>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</si>
  <si>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</si>
  <si>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"Веселовская средняя школа имени Амет-Хан Султана"</t>
  </si>
  <si>
    <t>Директор</t>
  </si>
  <si>
    <t>Аджигапарова Э.Б.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</si>
  <si>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</si>
  <si>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</si>
  <si>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</si>
  <si>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</si>
  <si>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</si>
  <si>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</si>
  <si>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</si>
  <si>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</si>
  <si>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</si>
  <si>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</si>
  <si>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</si>
  <si>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</si>
  <si>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</si>
  <si>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</si>
  <si>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</si>
  <si>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</si>
  <si>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</si>
  <si>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</si>
  <si>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</si>
  <si>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</si>
  <si>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</si>
  <si>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</si>
  <si>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</si>
  <si>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 xml:space="preserve">пудинг из печени </t>
  </si>
  <si>
    <t>винегрет овощной</t>
  </si>
  <si>
    <t>котлета куриная с соусом</t>
  </si>
  <si>
    <t>294/366</t>
  </si>
  <si>
    <t>фрикадельки рыбные с соусом</t>
  </si>
  <si>
    <t>240/366</t>
  </si>
  <si>
    <t>хлеб с маслом сливочным</t>
  </si>
  <si>
    <t>хлеб с маслом сливочным и сыром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</si>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</sst>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N87" sqref="N87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57" t="s">
        <v>39</v>
      </c>
      <c r="D1" s="57"/>
      <c r="E1" s="57"/>
      <c r="F1" s="3" t="s">
        <v>1</v>
      </c>
      <c r="G1" s="1" t="s">
        <v>2</v>
      </c>
      <c r="H1" s="58" t="s">
        <v>40</v>
      </c>
      <c r="I1" s="58"/>
      <c r="J1" s="58"/>
      <c r="K1" s="58"/>
    </row>
    <row r="2" spans="1:12" ht="18">
      <c r="A2" s="4" t="s">
        <v>3</v>
      </c>
      <c r="C2" s="1"/>
      <c r="G2" s="1" t="s">
        <v>4</v>
      </c>
      <c r="H2" s="58" t="s">
        <v>41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/>
      <c r="F6" s="51"/>
      <c r="G6" s="52"/>
      <c r="H6" s="52"/>
      <c r="I6" s="52"/>
      <c r="J6" s="21"/>
      <c r="K6" s="22"/>
      <c r="L6" s="21">
        <v>78.05</v>
      </c>
    </row>
    <row r="7" spans="1:12">
      <c r="A7" s="23"/>
      <c r="B7" s="24"/>
      <c r="C7" s="25"/>
      <c r="D7" s="26" t="s">
        <v>24</v>
      </c>
      <c r="E7" s="27" t="s">
        <v>42</v>
      </c>
      <c r="F7" s="28">
        <v>200</v>
      </c>
      <c r="G7" s="28">
        <v>8.1999999999999993</v>
      </c>
      <c r="H7" s="28">
        <v>12</v>
      </c>
      <c r="I7" s="28">
        <v>37</v>
      </c>
      <c r="J7" s="28">
        <v>289</v>
      </c>
      <c r="K7" s="29">
        <v>182</v>
      </c>
      <c r="L7" s="28"/>
    </row>
    <row r="8" spans="1:12">
      <c r="A8" s="23"/>
      <c r="B8" s="24"/>
      <c r="C8" s="25"/>
      <c r="D8" s="30" t="s">
        <v>25</v>
      </c>
      <c r="E8" s="27" t="s">
        <v>43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53" t="s">
        <v>76</v>
      </c>
      <c r="F9" s="28">
        <v>45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27</v>
      </c>
      <c r="E10" s="27" t="s">
        <v>45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26</v>
      </c>
      <c r="E11" s="54" t="s">
        <v>44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46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545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65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>
        <v>78.05</v>
      </c>
    </row>
    <row r="26" spans="1:12">
      <c r="A26" s="45"/>
      <c r="B26" s="24"/>
      <c r="C26" s="25"/>
      <c r="D26" s="26" t="s">
        <v>33</v>
      </c>
      <c r="E26" s="27" t="s">
        <v>49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>
      <c r="A27" s="45"/>
      <c r="B27" s="24"/>
      <c r="C27" s="25"/>
      <c r="D27" s="30" t="s">
        <v>25</v>
      </c>
      <c r="E27" s="27" t="s">
        <v>50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26</v>
      </c>
      <c r="E28" s="27" t="s">
        <v>51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46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30</v>
      </c>
      <c r="E30" s="27" t="s">
        <v>48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47</v>
      </c>
      <c r="L30" s="28"/>
    </row>
    <row r="31" spans="1:12">
      <c r="A31" s="45"/>
      <c r="B31" s="24"/>
      <c r="C31" s="25"/>
      <c r="D31" s="26" t="s">
        <v>26</v>
      </c>
      <c r="E31" s="27" t="s">
        <v>44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46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52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>
      <c r="A45" s="23"/>
      <c r="B45" s="24"/>
      <c r="C45" s="25"/>
      <c r="D45" s="26" t="s">
        <v>33</v>
      </c>
      <c r="E45" s="27" t="s">
        <v>77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25</v>
      </c>
      <c r="E46" s="27" t="s">
        <v>53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26</v>
      </c>
      <c r="E47" s="27" t="s">
        <v>51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46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44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46</v>
      </c>
      <c r="L49" s="28"/>
    </row>
    <row r="50" spans="1:12">
      <c r="A50" s="23"/>
      <c r="B50" s="24"/>
      <c r="C50" s="25"/>
      <c r="D50" s="26" t="s">
        <v>30</v>
      </c>
      <c r="E50" s="27" t="s">
        <v>60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67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68</v>
      </c>
      <c r="L63" s="21">
        <v>78.05</v>
      </c>
    </row>
    <row r="64" spans="1:12">
      <c r="A64" s="23"/>
      <c r="B64" s="24"/>
      <c r="C64" s="25"/>
      <c r="D64" s="26" t="s">
        <v>33</v>
      </c>
      <c r="E64" s="27" t="s">
        <v>54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51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46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30</v>
      </c>
      <c r="E68" s="27" t="s">
        <v>66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26</v>
      </c>
      <c r="E69" s="27" t="s">
        <v>44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46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57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>
      <c r="A84" s="23"/>
      <c r="B84" s="24"/>
      <c r="C84" s="25"/>
      <c r="D84" s="30" t="s">
        <v>25</v>
      </c>
      <c r="E84" s="27" t="s">
        <v>58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45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59</v>
      </c>
      <c r="E87" s="27" t="s">
        <v>60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46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62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71</v>
      </c>
      <c r="F104" s="28">
        <v>35</v>
      </c>
      <c r="G104" s="28">
        <v>2.41</v>
      </c>
      <c r="H104" s="28">
        <v>3.94</v>
      </c>
      <c r="I104" s="28">
        <v>14.6</v>
      </c>
      <c r="J104" s="28">
        <v>103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45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44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46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535</v>
      </c>
      <c r="G108" s="36">
        <f>SUM(G101:G107)</f>
        <v>16.55</v>
      </c>
      <c r="H108" s="36">
        <f>SUM(H101:H107)</f>
        <v>20.04</v>
      </c>
      <c r="I108" s="36">
        <f>SUM(I101:I107)</f>
        <v>86.38</v>
      </c>
      <c r="J108" s="36">
        <f>SUM(J101:J107)</f>
        <v>596.09999999999991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535</v>
      </c>
      <c r="G119" s="44">
        <f>G108+G118</f>
        <v>16.55</v>
      </c>
      <c r="H119" s="44">
        <f>H108+H118</f>
        <v>20.04</v>
      </c>
      <c r="I119" s="44">
        <f>I108+I118</f>
        <v>86.38</v>
      </c>
      <c r="J119" s="44">
        <f>J108+J118</f>
        <v>596.09999999999991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78.05</v>
      </c>
    </row>
    <row r="121" spans="1:12">
      <c r="A121" s="45"/>
      <c r="B121" s="24"/>
      <c r="C121" s="25"/>
      <c r="D121" s="26" t="s">
        <v>33</v>
      </c>
      <c r="E121" s="27" t="s">
        <v>73</v>
      </c>
      <c r="F121" s="28">
        <v>200</v>
      </c>
      <c r="G121" s="28">
        <v>11.09</v>
      </c>
      <c r="H121" s="28">
        <v>11.3</v>
      </c>
      <c r="I121" s="28">
        <v>32.9</v>
      </c>
      <c r="J121" s="28">
        <v>278.3</v>
      </c>
      <c r="K121" s="29" t="s">
        <v>74</v>
      </c>
      <c r="L121" s="28"/>
    </row>
    <row r="122" spans="1:12">
      <c r="A122" s="45"/>
      <c r="B122" s="24"/>
      <c r="C122" s="25"/>
      <c r="D122" s="30" t="s">
        <v>25</v>
      </c>
      <c r="E122" s="27" t="s">
        <v>53</v>
      </c>
      <c r="F122" s="28">
        <v>215</v>
      </c>
      <c r="G122" s="28">
        <v>7.0000000000000007E-2</v>
      </c>
      <c r="H122" s="28">
        <v>0.02</v>
      </c>
      <c r="I122" s="28">
        <v>15</v>
      </c>
      <c r="J122" s="28">
        <v>60</v>
      </c>
      <c r="K122" s="29">
        <v>376</v>
      </c>
      <c r="L122" s="28"/>
    </row>
    <row r="123" spans="1:12">
      <c r="A123" s="45"/>
      <c r="B123" s="24"/>
      <c r="C123" s="25"/>
      <c r="D123" s="30" t="s">
        <v>26</v>
      </c>
      <c r="E123" s="27" t="s">
        <v>51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46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 t="s">
        <v>30</v>
      </c>
      <c r="E126" s="27" t="s">
        <v>63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505</v>
      </c>
      <c r="G127" s="36">
        <f>SUM(G120:G126)</f>
        <v>15.170000000000002</v>
      </c>
      <c r="H127" s="36">
        <f>SUM(H120:H126)</f>
        <v>15.920000000000002</v>
      </c>
      <c r="I127" s="36">
        <f>SUM(I120:I126)</f>
        <v>71.09</v>
      </c>
      <c r="J127" s="36">
        <f>SUM(J120:J126)</f>
        <v>488.74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505</v>
      </c>
      <c r="G138" s="44">
        <f>G127+G137</f>
        <v>15.170000000000002</v>
      </c>
      <c r="H138" s="44">
        <f>H127+H137</f>
        <v>15.920000000000002</v>
      </c>
      <c r="I138" s="44">
        <f>I127+I137</f>
        <v>71.09</v>
      </c>
      <c r="J138" s="44">
        <f>J127+J137</f>
        <v>488.74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42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53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72</v>
      </c>
      <c r="F142" s="28">
        <v>40</v>
      </c>
      <c r="G142" s="28">
        <v>4.07</v>
      </c>
      <c r="H142" s="28">
        <v>5.44</v>
      </c>
      <c r="I142" s="28">
        <v>14.6</v>
      </c>
      <c r="J142" s="28">
        <v>121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59</v>
      </c>
      <c r="E144" s="27" t="s">
        <v>60</v>
      </c>
      <c r="F144" s="28">
        <v>20</v>
      </c>
      <c r="G144" s="28">
        <v>1.4</v>
      </c>
      <c r="H144" s="28">
        <v>1.5</v>
      </c>
      <c r="I144" s="28">
        <v>14.4</v>
      </c>
      <c r="J144" s="28">
        <v>77</v>
      </c>
      <c r="K144" s="29" t="s">
        <v>46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525</v>
      </c>
      <c r="G146" s="36">
        <f>SUM(G139:G145)</f>
        <v>15.840000000000002</v>
      </c>
      <c r="H146" s="36">
        <f>SUM(H139:H145)</f>
        <v>21.96</v>
      </c>
      <c r="I146" s="36">
        <f>SUM(I139:I145)</f>
        <v>90</v>
      </c>
      <c r="J146" s="36">
        <f>SUM(J139:J145)</f>
        <v>619.29999999999995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525</v>
      </c>
      <c r="G157" s="44">
        <f>G146+G156</f>
        <v>15.840000000000002</v>
      </c>
      <c r="H157" s="44">
        <f>H146+H156</f>
        <v>21.96</v>
      </c>
      <c r="I157" s="44">
        <f>I146+I156</f>
        <v>90</v>
      </c>
      <c r="J157" s="44">
        <f>J146+J156</f>
        <v>619.29999999999995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69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70</v>
      </c>
      <c r="L158" s="21">
        <v>78.05</v>
      </c>
    </row>
    <row r="159" spans="1:12">
      <c r="A159" s="23"/>
      <c r="B159" s="24"/>
      <c r="C159" s="25"/>
      <c r="D159" s="26" t="s">
        <v>33</v>
      </c>
      <c r="E159" s="27" t="s">
        <v>49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>
        <v>1</v>
      </c>
      <c r="H160" s="28">
        <v>0</v>
      </c>
      <c r="I160" s="28">
        <v>20.2</v>
      </c>
      <c r="J160" s="28">
        <v>84.8</v>
      </c>
      <c r="K160" s="29">
        <v>389</v>
      </c>
      <c r="L160" s="28"/>
    </row>
    <row r="161" spans="1:12">
      <c r="A161" s="23"/>
      <c r="B161" s="24"/>
      <c r="C161" s="25"/>
      <c r="D161" s="30" t="s">
        <v>26</v>
      </c>
      <c r="E161" s="27" t="s">
        <v>51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46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30</v>
      </c>
      <c r="E163" s="27" t="s">
        <v>75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26</v>
      </c>
      <c r="E164" s="27" t="s">
        <v>44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46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18.169999999999998</v>
      </c>
      <c r="H165" s="36">
        <f>SUM(H158:H164)</f>
        <v>19.41</v>
      </c>
      <c r="I165" s="36">
        <f>SUM(I158:I164)</f>
        <v>82.72</v>
      </c>
      <c r="J165" s="36">
        <f>SUM(J158:J164)</f>
        <v>580.52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550</v>
      </c>
      <c r="G176" s="44">
        <f>G165+G175</f>
        <v>18.169999999999998</v>
      </c>
      <c r="H176" s="44">
        <f>H165+H175</f>
        <v>19.41</v>
      </c>
      <c r="I176" s="44">
        <f>I165+I175</f>
        <v>82.72</v>
      </c>
      <c r="J176" s="44">
        <f>J165+J175</f>
        <v>580.52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52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>
      <c r="A178" s="23"/>
      <c r="B178" s="24"/>
      <c r="C178" s="25"/>
      <c r="D178" s="26" t="s">
        <v>33</v>
      </c>
      <c r="E178" s="27" t="s">
        <v>54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64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26</v>
      </c>
      <c r="E180" s="27" t="s">
        <v>51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46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30</v>
      </c>
      <c r="E182" s="27" t="s">
        <v>56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/>
      <c r="E183" s="27" t="s">
        <v>44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46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>SUM(G177:G183)</f>
        <v>19.61</v>
      </c>
      <c r="H184" s="36">
        <f>SUM(H177:H183)</f>
        <v>19.2</v>
      </c>
      <c r="I184" s="36">
        <f>SUM(I177:I183)</f>
        <v>95.529999999999987</v>
      </c>
      <c r="J184" s="36">
        <f>SUM(J177:J183)</f>
        <v>656.74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570</v>
      </c>
      <c r="G195" s="44">
        <f>G184+G194</f>
        <v>19.61</v>
      </c>
      <c r="H195" s="44">
        <f>H184+H194</f>
        <v>19.2</v>
      </c>
      <c r="I195" s="44">
        <f>I184+I194</f>
        <v>95.529999999999987</v>
      </c>
      <c r="J195" s="44">
        <f>J184+J194</f>
        <v>656.74</v>
      </c>
      <c r="K195" s="44"/>
      <c r="L195" s="44">
        <f>L184+L194</f>
        <v>78.05</v>
      </c>
    </row>
    <row r="196" spans="1:12" ht="12.75" customHeight="1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536.5</v>
      </c>
      <c r="G196" s="50">
        <f>(G24+G43+G62+G81+G100+G119+G138+G157+G176+G195)/(IF(G24=0,0,1)+IF(G43=0,0,1)+IF(G62=0,0,1)+IF(G81=0,0,1)+IF(G100=0,0,1)+IF(G119=0,0,1)+IF(G138=0,0,1)+IF(G157=0,0,1)+IF(G176=0,0,1)+IF(G195=0,0,1))</f>
        <v>19.377999999999997</v>
      </c>
      <c r="H196" s="50">
        <f>(H24+H43+H62+H81+H100+H119+H138+H157+H176+H195)/(IF(H24=0,0,1)+IF(H43=0,0,1)+IF(H62=0,0,1)+IF(H81=0,0,1)+IF(H100=0,0,1)+IF(H119=0,0,1)+IF(H138=0,0,1)+IF(H157=0,0,1)+IF(H176=0,0,1)+IF(H195=0,0,1))</f>
        <v>21.673999999999999</v>
      </c>
      <c r="I196" s="50">
        <f>(I24+I43+I62+I81+I100+I119+I138+I157+I176+I195)/(IF(I24=0,0,1)+IF(I43=0,0,1)+IF(I62=0,0,1)+IF(I81=0,0,1)+IF(I100=0,0,1)+IF(I119=0,0,1)+IF(I138=0,0,1)+IF(I157=0,0,1)+IF(I176=0,0,1)+IF(I195=0,0,1))</f>
        <v>84.263000000000005</v>
      </c>
      <c r="J196" s="50">
        <f>(J24+J43+J62+J81+J100+J119+J138+J157+J176+J195)/(IF(J24=0,0,1)+IF(J43=0,0,1)+IF(J62=0,0,1)+IF(J81=0,0,1)+IF(J100=0,0,1)+IF(J119=0,0,1)+IF(J138=0,0,1)+IF(J157=0,0,1)+IF(J176=0,0,1)+IF(J195=0,0,1))</f>
        <v>619.65100000000007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ACER</cp:lastModifiedBy>
  <cp:revision>1</cp:revision>
  <dcterms:created xsi:type="dcterms:W3CDTF">2022-05-16T14:23:56Z</dcterms:created>
  <dcterms:modified xsi:type="dcterms:W3CDTF">2025-01-13T13:59:33Z</dcterms:modified>
  <dc:language>ru-RU</dc:language>
</cp:coreProperties>
</file>